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480" windowHeight="864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Foglio1!$A$1:$V$30</definedName>
  </definedNames>
  <calcPr calcId="124519"/>
</workbook>
</file>

<file path=xl/calcChain.xml><?xml version="1.0" encoding="utf-8"?>
<calcChain xmlns="http://schemas.openxmlformats.org/spreadsheetml/2006/main">
  <c r="E21" i="1"/>
  <c r="E27"/>
  <c r="H27" s="1"/>
  <c r="E28"/>
  <c r="H28" s="1"/>
  <c r="E26"/>
  <c r="H26" s="1"/>
  <c r="E22"/>
  <c r="E17"/>
  <c r="E18"/>
  <c r="H18" s="1"/>
  <c r="E15"/>
  <c r="H15" s="1"/>
  <c r="E12"/>
  <c r="H12" s="1"/>
  <c r="E11"/>
  <c r="H11" s="1"/>
  <c r="E7"/>
  <c r="H7" s="1"/>
  <c r="E5"/>
  <c r="H5" s="1"/>
  <c r="H29"/>
  <c r="H23"/>
</calcChain>
</file>

<file path=xl/sharedStrings.xml><?xml version="1.0" encoding="utf-8"?>
<sst xmlns="http://schemas.openxmlformats.org/spreadsheetml/2006/main" count="44" uniqueCount="33">
  <si>
    <t>SETTORE</t>
  </si>
  <si>
    <t>TIPOLOGIA ATTO</t>
  </si>
  <si>
    <t>da</t>
  </si>
  <si>
    <t>a</t>
  </si>
  <si>
    <t xml:space="preserve"> ATTI OGGETTO DI CONTROLLO            (MIN 1 - MAX 10)</t>
  </si>
  <si>
    <t>NUMERO IDENTIFICATIVO ATTI SELEZIONATI PER CONTROLLO (selezione casuale effettuata mediante procedura informatica "random integer generator" - www.random.org)</t>
  </si>
  <si>
    <t>%</t>
  </si>
  <si>
    <t>NUMERO</t>
  </si>
  <si>
    <t xml:space="preserve">AMMINISTRATIVO </t>
  </si>
  <si>
    <t>DETERMINAZIONI</t>
  </si>
  <si>
    <t>CONTRATTI</t>
  </si>
  <si>
    <t>FINANZIARIO</t>
  </si>
  <si>
    <t>TECNICO</t>
  </si>
  <si>
    <t>DEMOGRAFICO</t>
  </si>
  <si>
    <t>VIGILANZA</t>
  </si>
  <si>
    <t>LIQUIDAZIONI</t>
  </si>
  <si>
    <t>ORDINANZE</t>
  </si>
  <si>
    <t>Num. Atti</t>
  </si>
  <si>
    <t>PROCEDIMENTI</t>
  </si>
  <si>
    <t>PROCEDIMENTI AMM.</t>
  </si>
  <si>
    <t xml:space="preserve"> </t>
  </si>
  <si>
    <t>firma  e data per consegna atti</t>
  </si>
  <si>
    <t>PERMESSI COSTRUIRE/DIA/SCIA/AUTORIZZAZIONI</t>
  </si>
  <si>
    <t xml:space="preserve">PROCEDIMENTI AMM. </t>
  </si>
  <si>
    <t>PROCEDIMENTO</t>
  </si>
  <si>
    <t>accert. Viol cds</t>
  </si>
  <si>
    <t>PIANO DEI CONTROLLI SUCCESSIVI DI REGOLARITA' AMMINISTRATIVA - 1°_ QUADRIMESTRE 2016</t>
  </si>
  <si>
    <t>MANIFESTAZIONE</t>
  </si>
  <si>
    <t>concessione cim.</t>
  </si>
  <si>
    <t>rimborso imu</t>
  </si>
  <si>
    <t>grillo d'oro</t>
  </si>
  <si>
    <t>ordinanza demolizione</t>
  </si>
  <si>
    <t>C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</si>
</sst>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0" borderId="0" xfId="1"/>
    <xf numFmtId="0" fontId="1" fillId="0" borderId="0" xfId="1" applyAlignment="1">
      <alignment wrapText="1"/>
    </xf>
    <xf numFmtId="0" fontId="2" fillId="0" borderId="0" xfId="1" applyFont="1"/>
    <xf numFmtId="0" fontId="0" fillId="0" borderId="1" xfId="0" applyBorder="1"/>
    <xf numFmtId="0" fontId="1" fillId="0" borderId="1" xfId="1" applyFill="1" applyBorder="1" applyAlignment="1"/>
    <xf numFmtId="0" fontId="0" fillId="0" borderId="1" xfId="0" applyBorder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/>
    </xf>
    <xf numFmtId="0" fontId="2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/>
    </xf>
    <xf numFmtId="0" fontId="1" fillId="2" borderId="1" xfId="1" applyFill="1" applyBorder="1" applyAlignment="1"/>
    <xf numFmtId="0" fontId="0" fillId="2" borderId="1" xfId="0" applyFill="1" applyBorder="1"/>
    <xf numFmtId="0" fontId="2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1" fontId="2" fillId="3" borderId="1" xfId="1" applyNumberFormat="1" applyFont="1" applyFill="1" applyBorder="1" applyAlignment="1">
      <alignment horizontal="center" vertical="center"/>
    </xf>
    <xf numFmtId="0" fontId="1" fillId="3" borderId="1" xfId="1" applyFill="1" applyBorder="1" applyAlignment="1"/>
    <xf numFmtId="0" fontId="0" fillId="3" borderId="1" xfId="0" applyFill="1" applyBorder="1"/>
    <xf numFmtId="0" fontId="2" fillId="4" borderId="1" xfId="1" applyFont="1" applyFill="1" applyBorder="1" applyAlignment="1">
      <alignment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/>
    </xf>
    <xf numFmtId="1" fontId="2" fillId="4" borderId="1" xfId="1" applyNumberFormat="1" applyFont="1" applyFill="1" applyBorder="1" applyAlignment="1">
      <alignment horizontal="center" vertical="center"/>
    </xf>
    <xf numFmtId="0" fontId="1" fillId="4" borderId="1" xfId="1" applyFill="1" applyBorder="1" applyAlignment="1"/>
    <xf numFmtId="0" fontId="0" fillId="4" borderId="1" xfId="0" applyFill="1" applyBorder="1"/>
    <xf numFmtId="0" fontId="4" fillId="4" borderId="1" xfId="1" applyFont="1" applyFill="1" applyBorder="1" applyAlignment="1">
      <alignment vertical="center" wrapText="1"/>
    </xf>
    <xf numFmtId="0" fontId="2" fillId="5" borderId="1" xfId="1" applyFont="1" applyFill="1" applyBorder="1" applyAlignment="1">
      <alignment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/>
    </xf>
    <xf numFmtId="1" fontId="2" fillId="5" borderId="1" xfId="1" applyNumberFormat="1" applyFont="1" applyFill="1" applyBorder="1" applyAlignment="1">
      <alignment horizontal="center" vertical="center"/>
    </xf>
    <xf numFmtId="0" fontId="1" fillId="5" borderId="1" xfId="1" applyFill="1" applyBorder="1" applyAlignment="1"/>
    <xf numFmtId="0" fontId="0" fillId="5" borderId="1" xfId="0" applyFill="1" applyBorder="1"/>
    <xf numFmtId="0" fontId="2" fillId="6" borderId="1" xfId="1" applyFont="1" applyFill="1" applyBorder="1" applyAlignment="1">
      <alignment vertical="center" wrapText="1"/>
    </xf>
    <xf numFmtId="0" fontId="2" fillId="6" borderId="1" xfId="1" applyFont="1" applyFill="1" applyBorder="1" applyAlignment="1">
      <alignment horizontal="center" vertical="center"/>
    </xf>
    <xf numFmtId="1" fontId="2" fillId="6" borderId="1" xfId="1" applyNumberFormat="1" applyFont="1" applyFill="1" applyBorder="1" applyAlignment="1">
      <alignment horizontal="center" vertical="center"/>
    </xf>
    <xf numFmtId="0" fontId="1" fillId="6" borderId="1" xfId="1" applyFill="1" applyBorder="1" applyAlignment="1"/>
    <xf numFmtId="0" fontId="0" fillId="6" borderId="1" xfId="0" applyFill="1" applyBorder="1"/>
    <xf numFmtId="0" fontId="2" fillId="2" borderId="1" xfId="1" applyFont="1" applyFill="1" applyBorder="1" applyAlignment="1"/>
    <xf numFmtId="0" fontId="2" fillId="0" borderId="1" xfId="1" applyFont="1" applyFill="1" applyBorder="1" applyAlignment="1"/>
    <xf numFmtId="0" fontId="2" fillId="3" borderId="1" xfId="1" applyFont="1" applyFill="1" applyBorder="1" applyAlignment="1"/>
    <xf numFmtId="0" fontId="2" fillId="4" borderId="1" xfId="1" applyFont="1" applyFill="1" applyBorder="1" applyAlignment="1"/>
    <xf numFmtId="0" fontId="2" fillId="5" borderId="1" xfId="1" applyFont="1" applyFill="1" applyBorder="1" applyAlignment="1"/>
    <xf numFmtId="0" fontId="2" fillId="6" borderId="1" xfId="1" applyFont="1" applyFill="1" applyBorder="1" applyAlignment="1"/>
    <xf numFmtId="0" fontId="2" fillId="7" borderId="1" xfId="1" applyFont="1" applyFill="1" applyBorder="1" applyAlignment="1">
      <alignment vertical="center" wrapText="1"/>
    </xf>
    <xf numFmtId="0" fontId="2" fillId="7" borderId="1" xfId="1" applyFont="1" applyFill="1" applyBorder="1" applyAlignment="1">
      <alignment horizontal="center" vertical="center" wrapText="1"/>
    </xf>
    <xf numFmtId="0" fontId="2" fillId="7" borderId="1" xfId="1" applyFont="1" applyFill="1" applyBorder="1" applyAlignment="1">
      <alignment horizontal="center" vertical="center"/>
    </xf>
    <xf numFmtId="1" fontId="2" fillId="7" borderId="1" xfId="1" applyNumberFormat="1" applyFont="1" applyFill="1" applyBorder="1" applyAlignment="1">
      <alignment horizontal="center" vertical="center"/>
    </xf>
    <xf numFmtId="0" fontId="2" fillId="7" borderId="1" xfId="1" applyFont="1" applyFill="1" applyBorder="1" applyAlignment="1"/>
    <xf numFmtId="0" fontId="1" fillId="7" borderId="1" xfId="1" applyFill="1" applyBorder="1" applyAlignment="1"/>
    <xf numFmtId="0" fontId="0" fillId="7" borderId="1" xfId="0" applyFill="1" applyBorder="1"/>
    <xf numFmtId="0" fontId="5" fillId="0" borderId="0" xfId="1" applyFont="1" applyBorder="1" applyAlignment="1">
      <alignment vertical="center" wrapText="1"/>
    </xf>
    <xf numFmtId="0" fontId="1" fillId="0" borderId="0" xfId="1" applyBorder="1"/>
    <xf numFmtId="0" fontId="2" fillId="4" borderId="1" xfId="1" applyFont="1" applyFill="1" applyBorder="1" applyAlignment="1">
      <alignment vertical="center"/>
    </xf>
    <xf numFmtId="0" fontId="0" fillId="8" borderId="0" xfId="0" applyFill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tabSelected="1" topLeftCell="A36" zoomScale="75" zoomScaleNormal="75" workbookViewId="0">
      <selection activeCell="AC66" sqref="AC66"/>
    </sheetView>
  </sheetViews>
  <sheetFormatPr defaultRowHeight="15"/>
  <cols>
    <col min="1" max="1" width="23.140625" customWidth="1"/>
    <col min="2" max="2" width="21.85546875" customWidth="1"/>
    <col min="8" max="8" width="7" customWidth="1"/>
    <col min="9" max="13" width="6.28515625" customWidth="1"/>
    <col min="14" max="14" width="5.5703125" customWidth="1"/>
    <col min="15" max="15" width="4.7109375" customWidth="1"/>
    <col min="16" max="16" width="5" customWidth="1"/>
    <col min="17" max="17" width="4.28515625" customWidth="1"/>
    <col min="18" max="18" width="7.5703125" customWidth="1"/>
    <col min="19" max="19" width="19" customWidth="1"/>
  </cols>
  <sheetData>
    <row r="1" spans="1:19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9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9" ht="26.25" customHeight="1">
      <c r="A3" s="60" t="s">
        <v>0</v>
      </c>
      <c r="B3" s="60" t="s">
        <v>1</v>
      </c>
      <c r="C3" s="59" t="s">
        <v>2</v>
      </c>
      <c r="D3" s="59" t="s">
        <v>3</v>
      </c>
      <c r="E3" s="59" t="s">
        <v>17</v>
      </c>
      <c r="F3" s="59" t="s">
        <v>4</v>
      </c>
      <c r="G3" s="59"/>
      <c r="H3" s="60"/>
      <c r="I3" s="59" t="s">
        <v>5</v>
      </c>
      <c r="J3" s="59"/>
      <c r="K3" s="59"/>
      <c r="L3" s="59"/>
      <c r="M3" s="59"/>
      <c r="N3" s="59"/>
      <c r="O3" s="59"/>
      <c r="P3" s="59"/>
      <c r="Q3" s="59"/>
      <c r="R3" s="59"/>
      <c r="S3" s="6" t="s">
        <v>21</v>
      </c>
    </row>
    <row r="4" spans="1:19" ht="26.25" customHeight="1">
      <c r="A4" s="60"/>
      <c r="B4" s="60"/>
      <c r="C4" s="60"/>
      <c r="D4" s="60"/>
      <c r="E4" s="60"/>
      <c r="F4" s="7" t="s">
        <v>6</v>
      </c>
      <c r="G4" s="7"/>
      <c r="H4" s="8" t="s">
        <v>7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4"/>
    </row>
    <row r="5" spans="1:19" s="58" customFormat="1" ht="26.25" customHeight="1">
      <c r="A5" s="48" t="s">
        <v>8</v>
      </c>
      <c r="B5" s="48" t="s">
        <v>9</v>
      </c>
      <c r="C5" s="49">
        <v>1</v>
      </c>
      <c r="D5" s="50">
        <v>72</v>
      </c>
      <c r="E5" s="50">
        <f>D5-C5+1</f>
        <v>72</v>
      </c>
      <c r="F5" s="50">
        <v>10</v>
      </c>
      <c r="G5" s="50">
        <v>0</v>
      </c>
      <c r="H5" s="51">
        <f>E5*F5/100</f>
        <v>7.2</v>
      </c>
      <c r="I5" s="50">
        <v>6</v>
      </c>
      <c r="J5" s="50">
        <v>10</v>
      </c>
      <c r="K5" s="50">
        <v>21</v>
      </c>
      <c r="L5" s="50">
        <v>69</v>
      </c>
      <c r="M5" s="50">
        <v>1</v>
      </c>
      <c r="N5" s="50">
        <v>5</v>
      </c>
      <c r="O5" s="50">
        <v>43</v>
      </c>
      <c r="P5" s="52" t="s">
        <v>20</v>
      </c>
      <c r="Q5" s="52" t="s">
        <v>20</v>
      </c>
      <c r="R5" s="53" t="s">
        <v>20</v>
      </c>
      <c r="S5" s="54"/>
    </row>
    <row r="6" spans="1:19" s="58" customFormat="1" ht="26.25" customHeight="1">
      <c r="A6" s="48"/>
      <c r="B6" s="48" t="s">
        <v>10</v>
      </c>
      <c r="C6" s="49">
        <v>1</v>
      </c>
      <c r="D6" s="50">
        <v>1</v>
      </c>
      <c r="E6" s="50">
        <v>0</v>
      </c>
      <c r="F6" s="50">
        <v>5</v>
      </c>
      <c r="G6" s="50"/>
      <c r="H6" s="51">
        <v>1</v>
      </c>
      <c r="I6" s="50">
        <v>1</v>
      </c>
      <c r="J6" s="50"/>
      <c r="K6" s="50"/>
      <c r="L6" s="50"/>
      <c r="M6" s="50"/>
      <c r="N6" s="50"/>
      <c r="O6" s="52"/>
      <c r="P6" s="52"/>
      <c r="Q6" s="52"/>
      <c r="R6" s="53"/>
      <c r="S6" s="54"/>
    </row>
    <row r="7" spans="1:19" s="58" customFormat="1" ht="26.25" customHeight="1">
      <c r="A7" s="48" t="s">
        <v>27</v>
      </c>
      <c r="B7" s="48" t="s">
        <v>15</v>
      </c>
      <c r="C7" s="49">
        <v>1</v>
      </c>
      <c r="D7" s="50">
        <v>112</v>
      </c>
      <c r="E7" s="50">
        <f t="shared" ref="E7" si="0">D7-C7+1</f>
        <v>112</v>
      </c>
      <c r="F7" s="50">
        <v>5</v>
      </c>
      <c r="G7" s="50"/>
      <c r="H7" s="51">
        <f t="shared" ref="H7:H23" si="1">E7*F7/100</f>
        <v>5.6</v>
      </c>
      <c r="I7" s="50">
        <v>68</v>
      </c>
      <c r="J7" s="50">
        <v>3</v>
      </c>
      <c r="K7" s="50">
        <v>21</v>
      </c>
      <c r="L7" s="50">
        <v>107</v>
      </c>
      <c r="M7" s="50">
        <v>18</v>
      </c>
      <c r="N7" s="50">
        <v>3</v>
      </c>
      <c r="O7" s="52"/>
      <c r="P7" s="52"/>
      <c r="Q7" s="52"/>
      <c r="R7" s="53"/>
      <c r="S7" s="54"/>
    </row>
    <row r="8" spans="1:19" ht="26.25" customHeight="1">
      <c r="A8" s="12" t="s">
        <v>30</v>
      </c>
      <c r="B8" s="12" t="s">
        <v>18</v>
      </c>
      <c r="C8" s="13">
        <v>1</v>
      </c>
      <c r="D8" s="14">
        <v>20</v>
      </c>
      <c r="E8" s="14">
        <v>0</v>
      </c>
      <c r="F8" s="14">
        <v>5</v>
      </c>
      <c r="G8" s="14"/>
      <c r="H8" s="15">
        <v>1</v>
      </c>
      <c r="I8" s="14"/>
      <c r="J8" s="14"/>
      <c r="K8" s="14"/>
      <c r="L8" s="14"/>
      <c r="M8" s="14"/>
      <c r="N8" s="14"/>
      <c r="O8" s="42"/>
      <c r="P8" s="42"/>
      <c r="Q8" s="42"/>
      <c r="R8" s="16"/>
      <c r="S8" s="17"/>
    </row>
    <row r="9" spans="1:19" ht="26.25" customHeight="1">
      <c r="A9" s="12"/>
      <c r="B9" s="12"/>
      <c r="C9" s="13"/>
      <c r="D9" s="14"/>
      <c r="E9" s="14"/>
      <c r="F9" s="14"/>
      <c r="G9" s="14"/>
      <c r="H9" s="15"/>
      <c r="I9" s="14"/>
      <c r="J9" s="14"/>
      <c r="K9" s="14"/>
      <c r="L9" s="14"/>
      <c r="M9" s="14"/>
      <c r="N9" s="14"/>
      <c r="O9" s="42"/>
      <c r="P9" s="42"/>
      <c r="Q9" s="42"/>
      <c r="R9" s="16"/>
      <c r="S9" s="17"/>
    </row>
    <row r="10" spans="1:19" ht="26.25" customHeight="1">
      <c r="A10" s="9"/>
      <c r="B10" s="9"/>
      <c r="C10" s="10"/>
      <c r="D10" s="8"/>
      <c r="E10" s="8"/>
      <c r="F10" s="8"/>
      <c r="G10" s="8"/>
      <c r="H10" s="11"/>
      <c r="I10" s="43"/>
      <c r="J10" s="43"/>
      <c r="K10" s="43"/>
      <c r="L10" s="43"/>
      <c r="M10" s="43"/>
      <c r="N10" s="43"/>
      <c r="O10" s="43"/>
      <c r="P10" s="43"/>
      <c r="Q10" s="43"/>
      <c r="R10" s="5"/>
      <c r="S10" s="4"/>
    </row>
    <row r="11" spans="1:19" s="58" customFormat="1" ht="26.25" customHeight="1">
      <c r="A11" s="48" t="s">
        <v>11</v>
      </c>
      <c r="B11" s="48" t="s">
        <v>9</v>
      </c>
      <c r="C11" s="49">
        <v>1</v>
      </c>
      <c r="D11" s="50">
        <v>8</v>
      </c>
      <c r="E11" s="50">
        <f>D11-C11+1</f>
        <v>8</v>
      </c>
      <c r="F11" s="50">
        <v>10</v>
      </c>
      <c r="G11" s="50">
        <v>0</v>
      </c>
      <c r="H11" s="51">
        <f t="shared" si="1"/>
        <v>0.8</v>
      </c>
      <c r="I11" s="50">
        <v>42</v>
      </c>
      <c r="J11" s="50"/>
      <c r="K11" s="50"/>
      <c r="L11" s="50"/>
      <c r="M11" s="50"/>
      <c r="N11" s="50"/>
      <c r="O11" s="52"/>
      <c r="P11" s="52"/>
      <c r="Q11" s="52"/>
      <c r="R11" s="53"/>
      <c r="S11" s="54"/>
    </row>
    <row r="12" spans="1:19" s="58" customFormat="1" ht="26.25" customHeight="1">
      <c r="A12" s="48"/>
      <c r="B12" s="48" t="s">
        <v>15</v>
      </c>
      <c r="C12" s="49">
        <v>1</v>
      </c>
      <c r="D12" s="49">
        <v>31</v>
      </c>
      <c r="E12" s="50">
        <f>D12-C12+1</f>
        <v>31</v>
      </c>
      <c r="F12" s="50">
        <v>5</v>
      </c>
      <c r="G12" s="50"/>
      <c r="H12" s="51">
        <f t="shared" si="1"/>
        <v>1.55</v>
      </c>
      <c r="I12" s="50">
        <v>5</v>
      </c>
      <c r="J12" s="50">
        <v>24</v>
      </c>
      <c r="K12" s="50"/>
      <c r="L12" s="50"/>
      <c r="M12" s="50"/>
      <c r="N12" s="52"/>
      <c r="O12" s="52"/>
      <c r="P12" s="52"/>
      <c r="Q12" s="52"/>
      <c r="R12" s="53"/>
      <c r="S12" s="54"/>
    </row>
    <row r="13" spans="1:19" ht="26.25" customHeight="1">
      <c r="A13" s="18" t="s">
        <v>29</v>
      </c>
      <c r="B13" s="18" t="s">
        <v>18</v>
      </c>
      <c r="C13" s="19">
        <v>1</v>
      </c>
      <c r="D13" s="19">
        <v>6</v>
      </c>
      <c r="E13" s="19">
        <v>6</v>
      </c>
      <c r="F13" s="20">
        <v>5</v>
      </c>
      <c r="G13" s="20"/>
      <c r="H13" s="21">
        <v>1</v>
      </c>
      <c r="I13" s="20">
        <v>1</v>
      </c>
      <c r="J13" s="20"/>
      <c r="K13" s="20"/>
      <c r="L13" s="20"/>
      <c r="M13" s="20"/>
      <c r="N13" s="44"/>
      <c r="O13" s="44"/>
      <c r="P13" s="44"/>
      <c r="Q13" s="44"/>
      <c r="R13" s="22"/>
      <c r="S13" s="23"/>
    </row>
    <row r="14" spans="1:19" ht="26.25" customHeight="1">
      <c r="A14" s="9"/>
      <c r="B14" s="9"/>
      <c r="C14" s="10"/>
      <c r="D14" s="8"/>
      <c r="E14" s="8"/>
      <c r="F14" s="8"/>
      <c r="G14" s="8"/>
      <c r="H14" s="11"/>
      <c r="I14" s="43"/>
      <c r="J14" s="43"/>
      <c r="K14" s="43"/>
      <c r="L14" s="43"/>
      <c r="M14" s="43"/>
      <c r="N14" s="43"/>
      <c r="O14" s="43"/>
      <c r="P14" s="43"/>
      <c r="Q14" s="43"/>
      <c r="R14" s="5"/>
      <c r="S14" s="4"/>
    </row>
    <row r="15" spans="1:19" s="58" customFormat="1" ht="26.25" customHeight="1">
      <c r="A15" s="48" t="s">
        <v>12</v>
      </c>
      <c r="B15" s="48" t="s">
        <v>9</v>
      </c>
      <c r="C15" s="49">
        <v>1</v>
      </c>
      <c r="D15" s="50">
        <v>47</v>
      </c>
      <c r="E15" s="50">
        <f>D15-C15+1</f>
        <v>47</v>
      </c>
      <c r="F15" s="50">
        <v>10</v>
      </c>
      <c r="G15" s="50"/>
      <c r="H15" s="51">
        <f t="shared" si="1"/>
        <v>4.7</v>
      </c>
      <c r="I15" s="50">
        <v>2</v>
      </c>
      <c r="J15" s="50">
        <v>38</v>
      </c>
      <c r="K15" s="50">
        <v>35</v>
      </c>
      <c r="L15" s="50">
        <v>1</v>
      </c>
      <c r="M15" s="50">
        <v>19</v>
      </c>
      <c r="N15" s="50">
        <v>3</v>
      </c>
      <c r="O15" s="52">
        <v>10</v>
      </c>
      <c r="P15" s="52"/>
      <c r="Q15" s="52"/>
      <c r="R15" s="53"/>
      <c r="S15" s="54"/>
    </row>
    <row r="16" spans="1:19" ht="32.25" customHeight="1">
      <c r="A16" s="24"/>
      <c r="B16" s="30" t="s">
        <v>22</v>
      </c>
      <c r="C16" s="25">
        <v>1</v>
      </c>
      <c r="D16" s="26">
        <v>35</v>
      </c>
      <c r="E16" s="26"/>
      <c r="F16" s="26">
        <v>6</v>
      </c>
      <c r="G16" s="26"/>
      <c r="H16" s="27">
        <v>1</v>
      </c>
      <c r="I16" s="27">
        <v>21</v>
      </c>
      <c r="J16" s="45"/>
      <c r="K16" s="45"/>
      <c r="L16" s="45"/>
      <c r="M16" s="45"/>
      <c r="N16" s="45"/>
      <c r="O16" s="45"/>
      <c r="P16" s="45"/>
      <c r="Q16" s="45"/>
      <c r="R16" s="28"/>
      <c r="S16" s="29"/>
    </row>
    <row r="17" spans="1:28" ht="5.25" hidden="1" customHeight="1">
      <c r="A17" s="24"/>
      <c r="B17" s="24"/>
      <c r="C17" s="25"/>
      <c r="D17" s="26"/>
      <c r="E17" s="50">
        <f t="shared" ref="E17:E18" si="2">D17-C17+1</f>
        <v>1</v>
      </c>
      <c r="F17" s="26"/>
      <c r="G17" s="26"/>
      <c r="H17" s="27"/>
      <c r="I17" s="45"/>
      <c r="J17" s="45"/>
      <c r="K17" s="45"/>
      <c r="L17" s="45"/>
      <c r="M17" s="45"/>
      <c r="N17" s="45"/>
      <c r="O17" s="45"/>
      <c r="P17" s="45"/>
      <c r="Q17" s="45"/>
      <c r="R17" s="28"/>
      <c r="S17" s="29"/>
    </row>
    <row r="18" spans="1:28" s="58" customFormat="1" ht="26.25" customHeight="1">
      <c r="A18" s="48"/>
      <c r="B18" s="48" t="s">
        <v>15</v>
      </c>
      <c r="C18" s="49">
        <v>1</v>
      </c>
      <c r="D18" s="50">
        <v>216</v>
      </c>
      <c r="E18" s="50">
        <f t="shared" si="2"/>
        <v>216</v>
      </c>
      <c r="F18" s="50">
        <v>5</v>
      </c>
      <c r="G18" s="50"/>
      <c r="H18" s="51">
        <f t="shared" si="1"/>
        <v>10.8</v>
      </c>
      <c r="I18" s="50">
        <v>76</v>
      </c>
      <c r="J18" s="50">
        <v>85</v>
      </c>
      <c r="K18" s="50">
        <v>17</v>
      </c>
      <c r="L18" s="50">
        <v>94</v>
      </c>
      <c r="M18" s="50">
        <v>161</v>
      </c>
      <c r="N18" s="50">
        <v>93</v>
      </c>
      <c r="O18" s="50">
        <v>181</v>
      </c>
      <c r="P18" s="50">
        <v>115</v>
      </c>
      <c r="Q18" s="50">
        <v>83</v>
      </c>
      <c r="R18" s="50">
        <v>124</v>
      </c>
      <c r="S18" s="54">
        <v>60</v>
      </c>
    </row>
    <row r="19" spans="1:28" ht="26.25" customHeight="1">
      <c r="A19" s="24" t="s">
        <v>31</v>
      </c>
      <c r="B19" s="24" t="s">
        <v>24</v>
      </c>
      <c r="C19" s="25">
        <v>1</v>
      </c>
      <c r="D19" s="26"/>
      <c r="E19" s="26"/>
      <c r="F19" s="26"/>
      <c r="G19" s="26"/>
      <c r="H19" s="27">
        <v>1</v>
      </c>
      <c r="I19" s="57"/>
      <c r="J19" s="45"/>
      <c r="K19" s="45"/>
      <c r="L19" s="45"/>
      <c r="M19" s="45"/>
      <c r="N19" s="45"/>
      <c r="O19" s="45"/>
      <c r="P19" s="45"/>
      <c r="Q19" s="45"/>
      <c r="R19" s="28"/>
      <c r="S19" s="29"/>
    </row>
    <row r="20" spans="1:28" ht="26.25" customHeight="1">
      <c r="A20" s="9"/>
      <c r="B20" s="9"/>
      <c r="C20" s="10"/>
      <c r="D20" s="8"/>
      <c r="E20" s="8"/>
      <c r="F20" s="8"/>
      <c r="G20" s="8"/>
      <c r="H20" s="11"/>
      <c r="I20" s="43"/>
      <c r="J20" s="43"/>
      <c r="K20" s="43"/>
      <c r="L20" s="43"/>
      <c r="M20" s="43"/>
      <c r="N20" s="43"/>
      <c r="O20" s="43"/>
      <c r="P20" s="43"/>
      <c r="Q20" s="43"/>
      <c r="R20" s="5"/>
      <c r="S20" s="4"/>
    </row>
    <row r="21" spans="1:28" s="58" customFormat="1" ht="26.25" customHeight="1">
      <c r="A21" s="48" t="s">
        <v>13</v>
      </c>
      <c r="B21" s="48" t="s">
        <v>9</v>
      </c>
      <c r="C21" s="49">
        <v>1</v>
      </c>
      <c r="D21" s="50">
        <v>11</v>
      </c>
      <c r="E21" s="50">
        <f>D21-C21+1</f>
        <v>11</v>
      </c>
      <c r="F21" s="50">
        <v>10</v>
      </c>
      <c r="G21" s="50">
        <v>0</v>
      </c>
      <c r="H21" s="51">
        <v>1</v>
      </c>
      <c r="I21" s="50">
        <v>3</v>
      </c>
      <c r="J21" s="52"/>
      <c r="K21" s="52"/>
      <c r="L21" s="52"/>
      <c r="M21" s="52"/>
      <c r="N21" s="52"/>
      <c r="O21" s="52"/>
      <c r="P21" s="52"/>
      <c r="Q21" s="52"/>
      <c r="R21" s="53"/>
      <c r="S21" s="54"/>
    </row>
    <row r="22" spans="1:28" s="58" customFormat="1" ht="26.25" customHeight="1">
      <c r="A22" s="48"/>
      <c r="B22" s="48" t="s">
        <v>15</v>
      </c>
      <c r="C22" s="49">
        <v>1</v>
      </c>
      <c r="D22" s="50">
        <v>14</v>
      </c>
      <c r="E22" s="50">
        <f>D22-C22+1</f>
        <v>14</v>
      </c>
      <c r="F22" s="50">
        <v>5</v>
      </c>
      <c r="G22" s="50"/>
      <c r="H22" s="51">
        <v>1</v>
      </c>
      <c r="I22" s="52">
        <v>10</v>
      </c>
      <c r="J22" s="52"/>
      <c r="K22" s="52"/>
      <c r="L22" s="52"/>
      <c r="M22" s="52"/>
      <c r="N22" s="52"/>
      <c r="O22" s="52"/>
      <c r="P22" s="52"/>
      <c r="Q22" s="52"/>
      <c r="R22" s="53"/>
      <c r="S22" s="54"/>
    </row>
    <row r="23" spans="1:28" ht="26.25" customHeight="1">
      <c r="A23" s="31" t="s">
        <v>28</v>
      </c>
      <c r="B23" s="31" t="s">
        <v>19</v>
      </c>
      <c r="C23" s="32">
        <v>1</v>
      </c>
      <c r="D23" s="33">
        <v>21</v>
      </c>
      <c r="E23" s="33"/>
      <c r="F23" s="33">
        <v>5</v>
      </c>
      <c r="G23" s="33"/>
      <c r="H23" s="34">
        <f t="shared" si="1"/>
        <v>0</v>
      </c>
      <c r="I23" s="46"/>
      <c r="J23" s="46"/>
      <c r="K23" s="46"/>
      <c r="L23" s="46"/>
      <c r="M23" s="46"/>
      <c r="N23" s="46"/>
      <c r="O23" s="46"/>
      <c r="P23" s="46"/>
      <c r="Q23" s="46"/>
      <c r="R23" s="35"/>
      <c r="S23" s="36"/>
    </row>
    <row r="24" spans="1:28" ht="26.25" customHeight="1">
      <c r="A24" s="31"/>
      <c r="B24" s="31"/>
      <c r="C24" s="32"/>
      <c r="D24" s="33"/>
      <c r="E24" s="33"/>
      <c r="F24" s="33"/>
      <c r="G24" s="33"/>
      <c r="H24" s="34"/>
      <c r="I24" s="46"/>
      <c r="J24" s="46"/>
      <c r="K24" s="46"/>
      <c r="L24" s="46"/>
      <c r="M24" s="46"/>
      <c r="N24" s="46"/>
      <c r="O24" s="46"/>
      <c r="P24" s="46"/>
      <c r="Q24" s="46"/>
      <c r="R24" s="35"/>
      <c r="S24" s="36"/>
    </row>
    <row r="25" spans="1:28" ht="26.25" customHeight="1">
      <c r="A25" s="9"/>
      <c r="B25" s="9"/>
      <c r="C25" s="10"/>
      <c r="D25" s="8"/>
      <c r="E25" s="8"/>
      <c r="F25" s="8"/>
      <c r="G25" s="8"/>
      <c r="H25" s="11"/>
      <c r="I25" s="43"/>
      <c r="J25" s="43"/>
      <c r="K25" s="43"/>
      <c r="L25" s="43"/>
      <c r="M25" s="43"/>
      <c r="N25" s="43"/>
      <c r="O25" s="43"/>
      <c r="P25" s="43"/>
      <c r="Q25" s="43"/>
      <c r="R25" s="5"/>
      <c r="S25" s="4"/>
    </row>
    <row r="26" spans="1:28" s="58" customFormat="1" ht="26.25" customHeight="1">
      <c r="A26" s="48" t="s">
        <v>14</v>
      </c>
      <c r="B26" s="48" t="s">
        <v>9</v>
      </c>
      <c r="C26" s="49">
        <v>1</v>
      </c>
      <c r="D26" s="50">
        <v>22</v>
      </c>
      <c r="E26" s="50">
        <f>D26-C26+1</f>
        <v>22</v>
      </c>
      <c r="F26" s="50">
        <v>10</v>
      </c>
      <c r="G26" s="50">
        <v>0</v>
      </c>
      <c r="H26" s="51">
        <f>E26*F26/100</f>
        <v>2.2000000000000002</v>
      </c>
      <c r="I26" s="52">
        <v>13</v>
      </c>
      <c r="J26" s="52">
        <v>14</v>
      </c>
      <c r="K26" s="52"/>
      <c r="L26" s="52"/>
      <c r="M26" s="52"/>
      <c r="N26" s="52"/>
      <c r="O26" s="52"/>
      <c r="P26" s="52"/>
      <c r="Q26" s="52"/>
      <c r="R26" s="53"/>
      <c r="S26" s="54"/>
    </row>
    <row r="27" spans="1:28" s="58" customFormat="1" ht="26.25" customHeight="1">
      <c r="A27" s="48"/>
      <c r="B27" s="48" t="s">
        <v>15</v>
      </c>
      <c r="C27" s="49">
        <v>1504</v>
      </c>
      <c r="D27" s="50">
        <v>1562</v>
      </c>
      <c r="E27" s="50">
        <f>D27-C27+1</f>
        <v>59</v>
      </c>
      <c r="F27" s="50">
        <v>5</v>
      </c>
      <c r="G27" s="50"/>
      <c r="H27" s="51">
        <f>E27*F27/100</f>
        <v>2.95</v>
      </c>
      <c r="I27" s="52">
        <v>1524</v>
      </c>
      <c r="J27" s="52">
        <v>1561</v>
      </c>
      <c r="K27" s="52">
        <v>1516</v>
      </c>
      <c r="L27" s="52"/>
      <c r="M27" s="52"/>
      <c r="N27" s="52"/>
      <c r="O27" s="52"/>
      <c r="P27" s="52"/>
      <c r="Q27" s="52"/>
      <c r="R27" s="53"/>
      <c r="S27" s="54"/>
    </row>
    <row r="28" spans="1:28" s="58" customFormat="1" ht="26.25" customHeight="1">
      <c r="B28" s="48" t="s">
        <v>16</v>
      </c>
      <c r="C28" s="49">
        <v>1</v>
      </c>
      <c r="D28" s="50">
        <v>22</v>
      </c>
      <c r="E28" s="50">
        <f>D28-C28+1</f>
        <v>22</v>
      </c>
      <c r="F28" s="50">
        <v>5</v>
      </c>
      <c r="G28" s="50"/>
      <c r="H28" s="51">
        <f t="shared" ref="H28:H29" si="3">E28*F28/100</f>
        <v>1.1000000000000001</v>
      </c>
      <c r="I28" s="52"/>
      <c r="J28" s="52"/>
      <c r="K28" s="52"/>
      <c r="L28" s="52"/>
      <c r="M28" s="52"/>
      <c r="N28" s="52"/>
      <c r="O28" s="52"/>
      <c r="P28" s="52"/>
      <c r="Q28" s="52"/>
      <c r="R28" s="53"/>
      <c r="S28" s="54"/>
    </row>
    <row r="29" spans="1:28" ht="26.25" customHeight="1">
      <c r="A29" s="48" t="s">
        <v>25</v>
      </c>
      <c r="B29" s="37" t="s">
        <v>23</v>
      </c>
      <c r="C29" s="38">
        <v>1</v>
      </c>
      <c r="D29" s="38">
        <v>15</v>
      </c>
      <c r="E29" s="38">
        <v>20</v>
      </c>
      <c r="F29" s="38">
        <v>5</v>
      </c>
      <c r="G29" s="38"/>
      <c r="H29" s="39">
        <f t="shared" si="3"/>
        <v>1</v>
      </c>
      <c r="I29" s="47"/>
      <c r="J29" s="47"/>
      <c r="K29" s="47"/>
      <c r="L29" s="47"/>
      <c r="M29" s="47"/>
      <c r="N29" s="47"/>
      <c r="O29" s="47"/>
      <c r="P29" s="47"/>
      <c r="Q29" s="47"/>
      <c r="R29" s="40"/>
      <c r="S29" s="41"/>
    </row>
    <row r="30" spans="1:28" ht="18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AB30" t="s">
        <v>32</v>
      </c>
    </row>
    <row r="31" spans="1:28" ht="18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28" ht="18.75" customHeight="1">
      <c r="A32" s="55"/>
      <c r="B32" s="5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>
      <c r="A34" s="1"/>
      <c r="B34" s="2"/>
      <c r="C34" s="2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>
      <c r="A35" s="1"/>
      <c r="B35" s="2"/>
      <c r="C35" s="2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>
      <c r="A36" s="1"/>
      <c r="B36" s="2"/>
      <c r="C36" s="2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>
      <c r="A37" s="1"/>
      <c r="B37" s="2"/>
      <c r="C37" s="2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</sheetData>
  <mergeCells count="7">
    <mergeCell ref="C3:C4"/>
    <mergeCell ref="E3:E4"/>
    <mergeCell ref="I3:R4"/>
    <mergeCell ref="A3:A4"/>
    <mergeCell ref="B3:B4"/>
    <mergeCell ref="F3:H3"/>
    <mergeCell ref="D3:D4"/>
  </mergeCells>
  <pageMargins left="0.31496062992125984" right="0.31496062992125984" top="0.35433070866141736" bottom="0.35433070866141736" header="0.31496062992125984" footer="0.31496062992125984"/>
  <pageSetup paperSize="8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" sqref="C3:F7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barbero.na</dc:creator>
  <cp:lastModifiedBy>ravinale.ca</cp:lastModifiedBy>
  <cp:lastPrinted>2016-06-23T13:04:36Z</cp:lastPrinted>
  <dcterms:created xsi:type="dcterms:W3CDTF">2013-05-24T11:45:24Z</dcterms:created>
  <dcterms:modified xsi:type="dcterms:W3CDTF">2017-01-24T15:47:20Z</dcterms:modified>
</cp:coreProperties>
</file>